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8445"/>
  </bookViews>
  <sheets>
    <sheet name="poptavka_list" sheetId="2" r:id="rId1"/>
    <sheet name="servers" sheetId="1" r:id="rId2"/>
  </sheets>
  <calcPr calcId="125725"/>
</workbook>
</file>

<file path=xl/calcChain.xml><?xml version="1.0" encoding="utf-8"?>
<calcChain xmlns="http://schemas.openxmlformats.org/spreadsheetml/2006/main">
  <c r="C3" i="2"/>
  <c r="C2"/>
  <c r="A24" l="1"/>
  <c r="D20" l="1"/>
  <c r="D28" l="1"/>
  <c r="D23"/>
  <c r="D3"/>
  <c r="D4"/>
  <c r="D5"/>
  <c r="D6"/>
  <c r="D7"/>
  <c r="D8"/>
  <c r="D9"/>
  <c r="D10"/>
  <c r="D11"/>
  <c r="D12"/>
  <c r="D13"/>
  <c r="D14"/>
  <c r="D15"/>
  <c r="D16"/>
  <c r="D17"/>
  <c r="D18"/>
  <c r="D19"/>
  <c r="D21"/>
  <c r="D22"/>
  <c r="D24"/>
  <c r="D25"/>
  <c r="D26"/>
  <c r="D27"/>
  <c r="D2"/>
  <c r="B16" i="1"/>
  <c r="B33"/>
  <c r="D29" i="2" l="1"/>
</calcChain>
</file>

<file path=xl/sharedStrings.xml><?xml version="1.0" encoding="utf-8"?>
<sst xmlns="http://schemas.openxmlformats.org/spreadsheetml/2006/main" count="84" uniqueCount="62">
  <si>
    <t>CPU</t>
  </si>
  <si>
    <t>Memory</t>
  </si>
  <si>
    <t>HDD</t>
  </si>
  <si>
    <t>Raid</t>
  </si>
  <si>
    <t>LAN</t>
  </si>
  <si>
    <t>SAN</t>
  </si>
  <si>
    <t>Media</t>
  </si>
  <si>
    <t>Warranty</t>
  </si>
  <si>
    <t>Cena/ks vč. DPH</t>
  </si>
  <si>
    <t>Cena/ks bez DPH</t>
  </si>
  <si>
    <t>5 years on-site, 4 hours response time, 24x7</t>
  </si>
  <si>
    <t>Rails</t>
  </si>
  <si>
    <t>Tool-less Rack Rails included with management arm</t>
  </si>
  <si>
    <t>2x single port Qlogic FC HBA 8 Gbps, compatible with IBM DS4800 + RedHat 5 64bit</t>
  </si>
  <si>
    <t>2x dual port Qlogic FC HBA 8 Gbps, compatible with IBM DS4800 + RedHat 5 64bit</t>
  </si>
  <si>
    <t>Compatible with Red Hat Enterprise Linux Server 5 64bit + Oracle 11g</t>
  </si>
  <si>
    <t>Compatible with Red Hat Enterprise Linux Server 5 64bit</t>
  </si>
  <si>
    <t>ks</t>
  </si>
  <si>
    <t>název</t>
  </si>
  <si>
    <t>Kč bez DPH/ks</t>
  </si>
  <si>
    <t>Kč s DPH</t>
  </si>
  <si>
    <t>UTP patch kabel CAT6 1m šedý</t>
  </si>
  <si>
    <t>UTP patch kabel CAT6 1m červený</t>
  </si>
  <si>
    <t>UTP patch kabel CAT6 1m modrý</t>
  </si>
  <si>
    <t>UTP patch kabel CAT6 1m zelený</t>
  </si>
  <si>
    <t>UTP patch kabel CAT6 1m žlutý</t>
  </si>
  <si>
    <t>UTP patch kabel CAT6 2m šedý</t>
  </si>
  <si>
    <t>UTP patch kabel CAT6 2m červený</t>
  </si>
  <si>
    <t>UTP patch kabel CAT6 2m modrý</t>
  </si>
  <si>
    <t>UTP patch kabel CAT6 2m zelený</t>
  </si>
  <si>
    <t>UTP patch kabel CAT6 2m žlutý</t>
  </si>
  <si>
    <t>UTP patch kabel CAT6 5m šedý</t>
  </si>
  <si>
    <t>UTP patch kabel CAT6 3m šedý</t>
  </si>
  <si>
    <t>UTP patch kabel CAT6 10m šedý</t>
  </si>
  <si>
    <t>LC-LC FC patch kabel 13m</t>
  </si>
  <si>
    <t>LC-LC FC patch kabel 1m</t>
  </si>
  <si>
    <t>Red Hat Enterprise Linux 5 - předplatné 3 roky BASIC</t>
  </si>
  <si>
    <t>Implementace zálohování IBM TSM for Database (Oracle) na DB server podle specifikace v příloze.</t>
  </si>
  <si>
    <t>24 GB (6x 4 GB modules) DDR3 (minimálně 18 DIMM slotů)</t>
  </si>
  <si>
    <t>2x Hotswap Redundant power sources, 2x Rack Power Cord 0.6M, 2x Rack Power Cord 1M</t>
  </si>
  <si>
    <t>Web Remote system management</t>
  </si>
  <si>
    <t>Power supply</t>
  </si>
  <si>
    <t>Optické spojky LC-LC</t>
  </si>
  <si>
    <t>LC-LC FC patch kabel 5m</t>
  </si>
  <si>
    <t>Rackmount 2U (3U, 4U) server Aplikační (1 kus v uvedené konfiguraci):</t>
  </si>
  <si>
    <t>Rackmount 2U (3U, 4U) server Databáze (1 kus v uvedené konfiguraci):</t>
  </si>
  <si>
    <t>Included with all enterprise features + updates (př: Insight Control Environment)</t>
  </si>
  <si>
    <t>4x 1 Gbps ethernet interface</t>
  </si>
  <si>
    <t>System requirements</t>
  </si>
  <si>
    <t>Cena Celkem s DPH:</t>
  </si>
  <si>
    <r>
      <t xml:space="preserve">Tivoli Storage Manager for Database, 10 Value Units License + SW Subscription &amp; Support </t>
    </r>
    <r>
      <rPr>
        <b/>
        <sz val="11"/>
        <color theme="1"/>
        <rFont val="Calibri"/>
        <family val="2"/>
        <charset val="238"/>
        <scheme val="minor"/>
      </rPr>
      <t>36 Months (NK ED price)</t>
    </r>
  </si>
  <si>
    <r>
      <t xml:space="preserve">IBM Tivoli Storage Manager Space Management 10 Processor Value Units (PVUs) License + SW Subscription &amp; Support </t>
    </r>
    <r>
      <rPr>
        <b/>
        <sz val="11"/>
        <color theme="1"/>
        <rFont val="Calibri"/>
        <family val="2"/>
        <charset val="238"/>
        <scheme val="minor"/>
      </rPr>
      <t>36 Months (NK ED price)</t>
    </r>
  </si>
  <si>
    <r>
      <t xml:space="preserve">IBM Tivoli Storage Manager Extended Edition 10 Processor Value Units (PVUs) License + SW Subscription &amp; Support </t>
    </r>
    <r>
      <rPr>
        <b/>
        <sz val="11"/>
        <color theme="1"/>
        <rFont val="Calibri"/>
        <family val="2"/>
        <charset val="238"/>
        <scheme val="minor"/>
      </rPr>
      <t>36 Months (NK ED price)</t>
    </r>
  </si>
  <si>
    <t>IBM General Parallel File System Multiplatform, 10 Value Units with 1 Year SW Subscription and Support (NK ED price)</t>
  </si>
  <si>
    <t>IBM Tivoli Storage Manager Space Management 10 Processor Value Units (PVUs) License + SW Subscription &amp; Support 12 Months (NK ED price)</t>
  </si>
  <si>
    <t>IBM Tivoli Storage Manager Extended Edition 10 Processor Value Units (PVUs) License + SW Subscription &amp; Support 12 Months (NK ED price)</t>
  </si>
  <si>
    <t>2x Intel Xeon Quad Core, min. 2.53Ghz (minimálně 2 CPU sockety)</t>
  </si>
  <si>
    <t>Aplikační server v konfiguraci dle přílohy (list 2)</t>
  </si>
  <si>
    <t>Databázový server v konfiguraci dle přílohy (list 2)</t>
  </si>
  <si>
    <t>2x local SAS 2,5/3,5" 300 GB/ 10-15k RPM</t>
  </si>
  <si>
    <t>PCI-E controller, min. 512 GB Bat./Flash Backed Write Cache, local drives in RAID1</t>
  </si>
  <si>
    <t>Přídavná externí USB2.0 DVD-RW drive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</si>
</sst>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4" fontId="0" fillId="3" borderId="0" xfId="0" applyNumberFormat="1" applyFill="1"/>
    <xf numFmtId="164" fontId="0" fillId="2" borderId="0" xfId="0" applyNumberFormat="1" applyFill="1"/>
    <xf numFmtId="0" fontId="1" fillId="4" borderId="0" xfId="0" applyFont="1" applyFill="1"/>
    <xf numFmtId="44" fontId="0" fillId="0" borderId="0" xfId="1" applyFont="1"/>
    <xf numFmtId="49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0" fontId="4" fillId="4" borderId="0" xfId="0" applyFont="1" applyFill="1"/>
    <xf numFmtId="44" fontId="5" fillId="4" borderId="0" xfId="0" applyNumberFormat="1" applyFont="1" applyFill="1"/>
    <xf numFmtId="0" fontId="5" fillId="4" borderId="0" xfId="0" applyFont="1" applyFill="1" applyAlignment="1">
      <alignment horizontal="righ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/>
  </sheetViews>
  <sheetFormatPr defaultRowHeight="15"/>
  <cols>
    <col min="1" max="1" width="4.85546875" customWidth="1"/>
    <col min="2" max="2" width="70.42578125" customWidth="1"/>
    <col min="3" max="3" width="18.7109375" customWidth="1"/>
    <col min="4" max="4" width="24" customWidth="1"/>
  </cols>
  <sheetData>
    <row r="1" spans="1:4">
      <c r="A1" s="3" t="s">
        <v>17</v>
      </c>
      <c r="B1" s="3" t="s">
        <v>18</v>
      </c>
      <c r="C1" s="3" t="s">
        <v>19</v>
      </c>
      <c r="D1" s="3" t="s">
        <v>20</v>
      </c>
    </row>
    <row r="2" spans="1:4">
      <c r="A2" s="6">
        <v>1</v>
      </c>
      <c r="B2" s="5" t="s">
        <v>57</v>
      </c>
      <c r="C2" s="4">
        <f>servers!B15</f>
        <v>0</v>
      </c>
      <c r="D2" s="4">
        <f>C2*1.2</f>
        <v>0</v>
      </c>
    </row>
    <row r="3" spans="1:4">
      <c r="A3" s="6">
        <v>1</v>
      </c>
      <c r="B3" s="5" t="s">
        <v>58</v>
      </c>
      <c r="C3" s="4">
        <f>servers!B32</f>
        <v>0</v>
      </c>
      <c r="D3" s="4">
        <f t="shared" ref="D3:D28" si="0">C3*1.2</f>
        <v>0</v>
      </c>
    </row>
    <row r="4" spans="1:4">
      <c r="A4" s="6">
        <v>20</v>
      </c>
      <c r="B4" s="5" t="s">
        <v>21</v>
      </c>
      <c r="C4" s="4">
        <v>0</v>
      </c>
      <c r="D4" s="4">
        <f t="shared" si="0"/>
        <v>0</v>
      </c>
    </row>
    <row r="5" spans="1:4">
      <c r="A5" s="6">
        <v>20</v>
      </c>
      <c r="B5" s="5" t="s">
        <v>22</v>
      </c>
      <c r="C5" s="4">
        <v>0</v>
      </c>
      <c r="D5" s="4">
        <f t="shared" si="0"/>
        <v>0</v>
      </c>
    </row>
    <row r="6" spans="1:4">
      <c r="A6" s="6">
        <v>20</v>
      </c>
      <c r="B6" s="5" t="s">
        <v>23</v>
      </c>
      <c r="C6" s="4">
        <v>0</v>
      </c>
      <c r="D6" s="4">
        <f t="shared" si="0"/>
        <v>0</v>
      </c>
    </row>
    <row r="7" spans="1:4">
      <c r="A7" s="6">
        <v>20</v>
      </c>
      <c r="B7" s="5" t="s">
        <v>24</v>
      </c>
      <c r="C7" s="4">
        <v>0</v>
      </c>
      <c r="D7" s="4">
        <f t="shared" si="0"/>
        <v>0</v>
      </c>
    </row>
    <row r="8" spans="1:4">
      <c r="A8" s="6">
        <v>20</v>
      </c>
      <c r="B8" s="5" t="s">
        <v>25</v>
      </c>
      <c r="C8" s="4">
        <v>0</v>
      </c>
      <c r="D8" s="4">
        <f t="shared" si="0"/>
        <v>0</v>
      </c>
    </row>
    <row r="9" spans="1:4">
      <c r="A9" s="6">
        <v>20</v>
      </c>
      <c r="B9" s="5" t="s">
        <v>26</v>
      </c>
      <c r="C9" s="4">
        <v>0</v>
      </c>
      <c r="D9" s="4">
        <f t="shared" si="0"/>
        <v>0</v>
      </c>
    </row>
    <row r="10" spans="1:4">
      <c r="A10" s="6">
        <v>10</v>
      </c>
      <c r="B10" s="5" t="s">
        <v>27</v>
      </c>
      <c r="C10" s="4">
        <v>0</v>
      </c>
      <c r="D10" s="4">
        <f t="shared" si="0"/>
        <v>0</v>
      </c>
    </row>
    <row r="11" spans="1:4">
      <c r="A11" s="6">
        <v>10</v>
      </c>
      <c r="B11" s="5" t="s">
        <v>28</v>
      </c>
      <c r="C11" s="4">
        <v>0</v>
      </c>
      <c r="D11" s="4">
        <f t="shared" si="0"/>
        <v>0</v>
      </c>
    </row>
    <row r="12" spans="1:4">
      <c r="A12" s="6">
        <v>10</v>
      </c>
      <c r="B12" s="5" t="s">
        <v>29</v>
      </c>
      <c r="C12" s="4">
        <v>0</v>
      </c>
      <c r="D12" s="4">
        <f t="shared" si="0"/>
        <v>0</v>
      </c>
    </row>
    <row r="13" spans="1:4">
      <c r="A13" s="6">
        <v>10</v>
      </c>
      <c r="B13" s="5" t="s">
        <v>30</v>
      </c>
      <c r="C13" s="4">
        <v>0</v>
      </c>
      <c r="D13" s="4">
        <f t="shared" si="0"/>
        <v>0</v>
      </c>
    </row>
    <row r="14" spans="1:4">
      <c r="A14" s="6">
        <v>10</v>
      </c>
      <c r="B14" s="5" t="s">
        <v>32</v>
      </c>
      <c r="C14" s="4">
        <v>0</v>
      </c>
      <c r="D14" s="4">
        <f t="shared" si="0"/>
        <v>0</v>
      </c>
    </row>
    <row r="15" spans="1:4">
      <c r="A15" s="6">
        <v>10</v>
      </c>
      <c r="B15" s="5" t="s">
        <v>31</v>
      </c>
      <c r="C15" s="4">
        <v>0</v>
      </c>
      <c r="D15" s="4">
        <f t="shared" si="0"/>
        <v>0</v>
      </c>
    </row>
    <row r="16" spans="1:4">
      <c r="A16" s="6">
        <v>10</v>
      </c>
      <c r="B16" s="5" t="s">
        <v>33</v>
      </c>
      <c r="C16" s="4">
        <v>0</v>
      </c>
      <c r="D16" s="4">
        <f t="shared" si="0"/>
        <v>0</v>
      </c>
    </row>
    <row r="17" spans="1:4">
      <c r="A17" s="6">
        <v>8</v>
      </c>
      <c r="B17" s="5" t="s">
        <v>35</v>
      </c>
      <c r="C17" s="4">
        <v>0</v>
      </c>
      <c r="D17" s="4">
        <f t="shared" si="0"/>
        <v>0</v>
      </c>
    </row>
    <row r="18" spans="1:4">
      <c r="A18" s="6">
        <v>8</v>
      </c>
      <c r="B18" s="5" t="s">
        <v>43</v>
      </c>
      <c r="C18" s="4">
        <v>0</v>
      </c>
      <c r="D18" s="4">
        <f t="shared" si="0"/>
        <v>0</v>
      </c>
    </row>
    <row r="19" spans="1:4">
      <c r="A19" s="6">
        <v>8</v>
      </c>
      <c r="B19" s="5" t="s">
        <v>34</v>
      </c>
      <c r="C19" s="4">
        <v>0</v>
      </c>
      <c r="D19" s="4">
        <f t="shared" si="0"/>
        <v>0</v>
      </c>
    </row>
    <row r="20" spans="1:4">
      <c r="A20" s="6">
        <v>10</v>
      </c>
      <c r="B20" s="5" t="s">
        <v>42</v>
      </c>
      <c r="C20" s="4">
        <v>0</v>
      </c>
      <c r="D20" s="4">
        <f t="shared" si="0"/>
        <v>0</v>
      </c>
    </row>
    <row r="21" spans="1:4" ht="30">
      <c r="A21" s="6">
        <v>40</v>
      </c>
      <c r="B21" s="9" t="s">
        <v>55</v>
      </c>
      <c r="C21" s="4">
        <v>0</v>
      </c>
      <c r="D21" s="4">
        <f t="shared" si="0"/>
        <v>0</v>
      </c>
    </row>
    <row r="22" spans="1:4" ht="30">
      <c r="A22" s="6">
        <v>60</v>
      </c>
      <c r="B22" s="7" t="s">
        <v>54</v>
      </c>
      <c r="C22" s="4">
        <v>0</v>
      </c>
      <c r="D22" s="4">
        <f t="shared" si="0"/>
        <v>0</v>
      </c>
    </row>
    <row r="23" spans="1:4" ht="30">
      <c r="A23" s="6">
        <v>40</v>
      </c>
      <c r="B23" s="7" t="s">
        <v>53</v>
      </c>
      <c r="C23" s="4">
        <v>0</v>
      </c>
      <c r="D23" s="4">
        <f t="shared" si="0"/>
        <v>0</v>
      </c>
    </row>
    <row r="24" spans="1:4" ht="30">
      <c r="A24" s="6">
        <f>2*56</f>
        <v>112</v>
      </c>
      <c r="B24" s="7" t="s">
        <v>52</v>
      </c>
      <c r="C24" s="4">
        <v>0</v>
      </c>
      <c r="D24" s="4">
        <f t="shared" si="0"/>
        <v>0</v>
      </c>
    </row>
    <row r="25" spans="1:4" ht="30">
      <c r="A25" s="6">
        <v>56</v>
      </c>
      <c r="B25" s="7" t="s">
        <v>51</v>
      </c>
      <c r="C25" s="4">
        <v>0</v>
      </c>
      <c r="D25" s="4">
        <f t="shared" si="0"/>
        <v>0</v>
      </c>
    </row>
    <row r="26" spans="1:4" ht="30">
      <c r="A26" s="6">
        <v>56</v>
      </c>
      <c r="B26" s="7" t="s">
        <v>50</v>
      </c>
      <c r="C26" s="4">
        <v>0</v>
      </c>
      <c r="D26" s="4">
        <f t="shared" si="0"/>
        <v>0</v>
      </c>
    </row>
    <row r="27" spans="1:4">
      <c r="A27" s="6">
        <v>3</v>
      </c>
      <c r="B27" s="5" t="s">
        <v>36</v>
      </c>
      <c r="C27" s="4">
        <v>0</v>
      </c>
      <c r="D27" s="4">
        <f t="shared" si="0"/>
        <v>0</v>
      </c>
    </row>
    <row r="28" spans="1:4" ht="30">
      <c r="A28" s="6">
        <v>1</v>
      </c>
      <c r="B28" s="7" t="s">
        <v>37</v>
      </c>
      <c r="C28" s="4">
        <v>0</v>
      </c>
      <c r="D28" s="4">
        <f t="shared" si="0"/>
        <v>0</v>
      </c>
    </row>
    <row r="29" spans="1:4" ht="23.25">
      <c r="A29" s="10"/>
      <c r="B29" s="12" t="s">
        <v>49</v>
      </c>
      <c r="C29" s="12"/>
      <c r="D29" s="11">
        <f>SUM(D2:D28)</f>
        <v>0</v>
      </c>
    </row>
  </sheetData>
  <mergeCells count="1">
    <mergeCell ref="B29:C2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>
      <selection activeCell="B5" sqref="B5"/>
    </sheetView>
  </sheetViews>
  <sheetFormatPr defaultRowHeight="15"/>
  <cols>
    <col min="1" max="1" width="28.42578125" customWidth="1"/>
    <col min="2" max="2" width="62" customWidth="1"/>
  </cols>
  <sheetData>
    <row r="1" spans="1:2" s="3" customFormat="1">
      <c r="A1" s="3" t="s">
        <v>44</v>
      </c>
    </row>
    <row r="2" spans="1:2">
      <c r="A2" t="s">
        <v>0</v>
      </c>
      <c r="B2" t="s">
        <v>56</v>
      </c>
    </row>
    <row r="3" spans="1:2">
      <c r="A3" t="s">
        <v>1</v>
      </c>
      <c r="B3" t="s">
        <v>38</v>
      </c>
    </row>
    <row r="4" spans="1:2">
      <c r="A4" t="s">
        <v>2</v>
      </c>
      <c r="B4" t="s">
        <v>59</v>
      </c>
    </row>
    <row r="5" spans="1:2" ht="30">
      <c r="A5" t="s">
        <v>3</v>
      </c>
      <c r="B5" s="8" t="s">
        <v>60</v>
      </c>
    </row>
    <row r="6" spans="1:2">
      <c r="A6" t="s">
        <v>4</v>
      </c>
      <c r="B6" t="s">
        <v>47</v>
      </c>
    </row>
    <row r="7" spans="1:2" ht="30">
      <c r="A7" t="s">
        <v>5</v>
      </c>
      <c r="B7" s="8" t="s">
        <v>13</v>
      </c>
    </row>
    <row r="8" spans="1:2">
      <c r="A8" t="s">
        <v>6</v>
      </c>
      <c r="B8" t="s">
        <v>61</v>
      </c>
    </row>
    <row r="9" spans="1:2" ht="30">
      <c r="A9" s="8" t="s">
        <v>40</v>
      </c>
      <c r="B9" s="8" t="s">
        <v>46</v>
      </c>
    </row>
    <row r="10" spans="1:2" ht="30">
      <c r="A10" t="s">
        <v>41</v>
      </c>
      <c r="B10" s="8" t="s">
        <v>39</v>
      </c>
    </row>
    <row r="11" spans="1:2">
      <c r="A11" t="s">
        <v>48</v>
      </c>
      <c r="B11" t="s">
        <v>16</v>
      </c>
    </row>
    <row r="12" spans="1:2">
      <c r="A12" t="s">
        <v>7</v>
      </c>
      <c r="B12" t="s">
        <v>10</v>
      </c>
    </row>
    <row r="13" spans="1:2">
      <c r="A13" t="s">
        <v>11</v>
      </c>
      <c r="B13" t="s">
        <v>12</v>
      </c>
    </row>
    <row r="15" spans="1:2">
      <c r="A15" t="s">
        <v>9</v>
      </c>
      <c r="B15" s="2">
        <v>0</v>
      </c>
    </row>
    <row r="16" spans="1:2">
      <c r="A16" t="s">
        <v>8</v>
      </c>
      <c r="B16" s="1">
        <f>B15*1.2</f>
        <v>0</v>
      </c>
    </row>
    <row r="19" spans="1:2" s="3" customFormat="1">
      <c r="A19" s="3" t="s">
        <v>45</v>
      </c>
    </row>
    <row r="20" spans="1:2">
      <c r="A20" t="s">
        <v>0</v>
      </c>
      <c r="B20" t="s">
        <v>56</v>
      </c>
    </row>
    <row r="21" spans="1:2">
      <c r="A21" t="s">
        <v>1</v>
      </c>
      <c r="B21" t="s">
        <v>38</v>
      </c>
    </row>
    <row r="22" spans="1:2">
      <c r="A22" t="s">
        <v>2</v>
      </c>
      <c r="B22" t="s">
        <v>59</v>
      </c>
    </row>
    <row r="23" spans="1:2" ht="30">
      <c r="A23" t="s">
        <v>3</v>
      </c>
      <c r="B23" s="8" t="s">
        <v>60</v>
      </c>
    </row>
    <row r="24" spans="1:2">
      <c r="A24" t="s">
        <v>4</v>
      </c>
      <c r="B24" t="s">
        <v>47</v>
      </c>
    </row>
    <row r="25" spans="1:2" ht="30">
      <c r="A25" t="s">
        <v>5</v>
      </c>
      <c r="B25" s="8" t="s">
        <v>14</v>
      </c>
    </row>
    <row r="26" spans="1:2" ht="30">
      <c r="A26" s="8" t="s">
        <v>40</v>
      </c>
      <c r="B26" s="8" t="s">
        <v>46</v>
      </c>
    </row>
    <row r="27" spans="1:2" ht="30">
      <c r="A27" t="s">
        <v>41</v>
      </c>
      <c r="B27" s="8" t="s">
        <v>39</v>
      </c>
    </row>
    <row r="28" spans="1:2">
      <c r="A28" t="s">
        <v>48</v>
      </c>
      <c r="B28" t="s">
        <v>15</v>
      </c>
    </row>
    <row r="29" spans="1:2">
      <c r="A29" t="s">
        <v>7</v>
      </c>
      <c r="B29" t="s">
        <v>10</v>
      </c>
    </row>
    <row r="30" spans="1:2">
      <c r="A30" t="s">
        <v>11</v>
      </c>
      <c r="B30" t="s">
        <v>12</v>
      </c>
    </row>
    <row r="32" spans="1:2">
      <c r="A32" t="s">
        <v>9</v>
      </c>
      <c r="B32" s="2">
        <v>0</v>
      </c>
    </row>
    <row r="33" spans="1:2">
      <c r="A33" t="s">
        <v>8</v>
      </c>
      <c r="B33" s="1">
        <f>B32*1.2</f>
        <v>0</v>
      </c>
    </row>
  </sheetData>
  <pageMargins left="0.70866141732283472" right="0.41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poptavka_list</vt:lpstr>
      <vt:lpstr>servers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vrbickyj</dc:creator>
  <cp:lastModifiedBy>Vrbický Jiří</cp:lastModifiedBy>
  <cp:lastPrinted>2010-04-12T11:05:31Z</cp:lastPrinted>
  <dcterms:created xsi:type="dcterms:W3CDTF">2009-09-05T13:35:53Z</dcterms:created>
  <dcterms:modified xsi:type="dcterms:W3CDTF">2010-04-12T12:55:53Z</dcterms:modified>
</cp:coreProperties>
</file>